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975" yWindow="2295" windowWidth="16800" windowHeight="164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D20" i="1"/>
  <c r="D19" i="1"/>
  <c r="E6" i="1"/>
  <c r="E7" i="1"/>
  <c r="E8" i="1"/>
  <c r="E9" i="1"/>
  <c r="E10" i="1"/>
  <c r="E11" i="1"/>
  <c r="E12" i="1"/>
  <c r="E13" i="1"/>
  <c r="E14" i="1"/>
  <c r="E15" i="1"/>
  <c r="E5" i="1"/>
  <c r="B13" i="1" l="1"/>
  <c r="B14" i="1"/>
  <c r="B15" i="1"/>
  <c r="B12" i="1"/>
  <c r="B11" i="1"/>
  <c r="B8" i="1"/>
  <c r="B9" i="1"/>
  <c r="B10" i="1"/>
  <c r="B7" i="1"/>
  <c r="B6" i="1"/>
  <c r="B5" i="1"/>
</calcChain>
</file>

<file path=xl/sharedStrings.xml><?xml version="1.0" encoding="utf-8"?>
<sst xmlns="http://schemas.openxmlformats.org/spreadsheetml/2006/main" count="23" uniqueCount="20">
  <si>
    <t>Order for makerspace designs</t>
  </si>
  <si>
    <t>Order Number</t>
  </si>
  <si>
    <t>Date</t>
  </si>
  <si>
    <t xml:space="preserve">Name </t>
  </si>
  <si>
    <t>Weight of design (g)</t>
  </si>
  <si>
    <t>Josh</t>
  </si>
  <si>
    <t>Kevin</t>
  </si>
  <si>
    <t>Samantha</t>
  </si>
  <si>
    <t>Rod</t>
  </si>
  <si>
    <t>Kris</t>
  </si>
  <si>
    <t>Albert</t>
  </si>
  <si>
    <t>Sheena</t>
  </si>
  <si>
    <t>Fred</t>
  </si>
  <si>
    <t xml:space="preserve">Weight above 30 g: </t>
  </si>
  <si>
    <t>Amount $</t>
  </si>
  <si>
    <t xml:space="preserve">Orders made on 9th Feb: </t>
  </si>
  <si>
    <t xml:space="preserve"># designs above 30g: </t>
  </si>
  <si>
    <t xml:space="preserve">Highest cost: </t>
  </si>
  <si>
    <t xml:space="preserve">Lowest cost: </t>
  </si>
  <si>
    <t># designs by 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</si>
</sst>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6" fillId="3" borderId="0" xfId="3" applyAlignment="1">
      <alignment horizontal="center"/>
    </xf>
    <xf numFmtId="0" fontId="5" fillId="2" borderId="0" xfId="2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4" fillId="5" borderId="0" xfId="5"/>
    <xf numFmtId="0" fontId="4" fillId="4" borderId="0" xfId="4"/>
    <xf numFmtId="0" fontId="3" fillId="0" borderId="0" xfId="1" applyFont="1" applyAlignment="1">
      <alignment horizontal="center"/>
    </xf>
  </cellXfs>
  <cellStyles count="6">
    <cellStyle name="40% - Accent2" xfId="4" builtinId="35"/>
    <cellStyle name="60% - Accent5" xfId="5" builtinId="48"/>
    <cellStyle name="Bad" xfId="3" builtinId="27"/>
    <cellStyle name="Good" xfId="2" builtinId="26"/>
    <cellStyle name="Normal" xfId="0" builtinId="0"/>
    <cellStyle name="Title" xfId="1" builtinId="1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J26" sqref="J26"/>
    </sheetView>
  </sheetViews>
  <sheetFormatPr defaultColWidth="11" defaultRowHeight="15.75" x14ac:dyDescent="0.25"/>
  <cols>
    <col min="1" max="1" width="22.375" bestFit="1" customWidth="1"/>
    <col min="2" max="2" width="9.375" bestFit="1" customWidth="1"/>
    <col min="3" max="3" width="18.875" bestFit="1" customWidth="1"/>
    <col min="4" max="4" width="18.125" bestFit="1" customWidth="1"/>
  </cols>
  <sheetData>
    <row r="1" spans="1:5" ht="23.25" x14ac:dyDescent="0.35">
      <c r="A1" s="10" t="s">
        <v>0</v>
      </c>
      <c r="B1" s="10"/>
      <c r="C1" s="10"/>
      <c r="D1" s="10"/>
    </row>
    <row r="4" spans="1: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14</v>
      </c>
    </row>
    <row r="5" spans="1:5" x14ac:dyDescent="0.25">
      <c r="A5" s="1">
        <v>101</v>
      </c>
      <c r="B5" s="2">
        <f>DATE(2018,2,5)</f>
        <v>43136</v>
      </c>
      <c r="C5" s="1" t="s">
        <v>5</v>
      </c>
      <c r="D5" s="1">
        <v>15</v>
      </c>
      <c r="E5" s="7">
        <f>D5*0.75</f>
        <v>11.25</v>
      </c>
    </row>
    <row r="6" spans="1:5" x14ac:dyDescent="0.25">
      <c r="A6" s="1">
        <v>102</v>
      </c>
      <c r="B6" s="2">
        <f>DATE(2018,2,8)</f>
        <v>43139</v>
      </c>
      <c r="C6" s="1" t="s">
        <v>6</v>
      </c>
      <c r="D6" s="1">
        <v>10</v>
      </c>
      <c r="E6" s="7">
        <f t="shared" ref="E6:E15" si="0">D6*0.75</f>
        <v>7.5</v>
      </c>
    </row>
    <row r="7" spans="1:5" x14ac:dyDescent="0.25">
      <c r="A7" s="1">
        <v>103</v>
      </c>
      <c r="B7" s="2">
        <f>DATE(2018,2,9)</f>
        <v>43140</v>
      </c>
      <c r="C7" s="1" t="s">
        <v>7</v>
      </c>
      <c r="D7" s="1">
        <v>25</v>
      </c>
      <c r="E7" s="7">
        <f t="shared" si="0"/>
        <v>18.75</v>
      </c>
    </row>
    <row r="8" spans="1:5" x14ac:dyDescent="0.25">
      <c r="A8" s="1">
        <v>104</v>
      </c>
      <c r="B8" s="2">
        <f>DATE(2018,2,9)</f>
        <v>43140</v>
      </c>
      <c r="C8" s="1" t="s">
        <v>8</v>
      </c>
      <c r="D8" s="1">
        <v>36</v>
      </c>
      <c r="E8" s="7">
        <f t="shared" si="0"/>
        <v>27</v>
      </c>
    </row>
    <row r="9" spans="1:5" x14ac:dyDescent="0.25">
      <c r="A9" s="1">
        <v>105</v>
      </c>
      <c r="B9" s="2">
        <f>DATE(2018,2,9)</f>
        <v>43140</v>
      </c>
      <c r="C9" s="1" t="s">
        <v>9</v>
      </c>
      <c r="D9" s="1">
        <v>58</v>
      </c>
      <c r="E9" s="7">
        <f t="shared" si="0"/>
        <v>43.5</v>
      </c>
    </row>
    <row r="10" spans="1:5" x14ac:dyDescent="0.25">
      <c r="A10" s="1">
        <v>106</v>
      </c>
      <c r="B10" s="2">
        <f>DATE(2018,2,9)</f>
        <v>43140</v>
      </c>
      <c r="C10" s="1" t="s">
        <v>8</v>
      </c>
      <c r="D10" s="1">
        <v>12</v>
      </c>
      <c r="E10" s="7">
        <f t="shared" si="0"/>
        <v>9</v>
      </c>
    </row>
    <row r="11" spans="1:5" x14ac:dyDescent="0.25">
      <c r="A11" s="1">
        <v>107</v>
      </c>
      <c r="B11" s="2">
        <f>DATE(2018,2,11)</f>
        <v>43142</v>
      </c>
      <c r="C11" s="1" t="s">
        <v>5</v>
      </c>
      <c r="D11" s="1">
        <v>45</v>
      </c>
      <c r="E11" s="7">
        <f t="shared" si="0"/>
        <v>33.75</v>
      </c>
    </row>
    <row r="12" spans="1:5" x14ac:dyDescent="0.25">
      <c r="A12" s="1">
        <v>108</v>
      </c>
      <c r="B12" s="2">
        <f>DATE(2018,2,12)</f>
        <v>43143</v>
      </c>
      <c r="C12" s="1" t="s">
        <v>10</v>
      </c>
      <c r="D12" s="1">
        <v>48</v>
      </c>
      <c r="E12" s="7">
        <f t="shared" si="0"/>
        <v>36</v>
      </c>
    </row>
    <row r="13" spans="1:5" x14ac:dyDescent="0.25">
      <c r="A13" s="1">
        <v>109</v>
      </c>
      <c r="B13" s="2">
        <f>DATE(2018,2,12)</f>
        <v>43143</v>
      </c>
      <c r="C13" s="1" t="s">
        <v>11</v>
      </c>
      <c r="D13" s="1">
        <v>16</v>
      </c>
      <c r="E13" s="7">
        <f t="shared" si="0"/>
        <v>12</v>
      </c>
    </row>
    <row r="14" spans="1:5" x14ac:dyDescent="0.25">
      <c r="A14" s="1">
        <v>110</v>
      </c>
      <c r="B14" s="2">
        <f>DATE(2018,2,12)</f>
        <v>43143</v>
      </c>
      <c r="C14" s="1" t="s">
        <v>12</v>
      </c>
      <c r="D14" s="1">
        <v>89</v>
      </c>
      <c r="E14" s="7">
        <f t="shared" si="0"/>
        <v>66.75</v>
      </c>
    </row>
    <row r="15" spans="1:5" x14ac:dyDescent="0.25">
      <c r="A15" s="1">
        <v>111</v>
      </c>
      <c r="B15" s="2">
        <f>DATE(2018,2,12)</f>
        <v>43143</v>
      </c>
      <c r="C15" s="1" t="s">
        <v>5</v>
      </c>
      <c r="D15" s="1">
        <v>36</v>
      </c>
      <c r="E15" s="7">
        <f t="shared" si="0"/>
        <v>27</v>
      </c>
    </row>
    <row r="19" spans="1:8" x14ac:dyDescent="0.25">
      <c r="A19" s="1" t="s">
        <v>13</v>
      </c>
      <c r="B19" s="4"/>
      <c r="C19" t="s">
        <v>16</v>
      </c>
      <c r="D19">
        <f>COUNTIF(D4:D15,"&gt;=30")</f>
        <v>6</v>
      </c>
    </row>
    <row r="20" spans="1:8" x14ac:dyDescent="0.25">
      <c r="A20" t="s">
        <v>15</v>
      </c>
      <c r="B20" s="5"/>
      <c r="C20" t="s">
        <v>19</v>
      </c>
      <c r="D20">
        <f>COUNTIF(C5:C15,"=Josh")</f>
        <v>3</v>
      </c>
    </row>
    <row r="21" spans="1:8" ht="23.25" x14ac:dyDescent="0.35">
      <c r="D21" s="10"/>
      <c r="E21" s="10"/>
      <c r="F21" s="10"/>
      <c r="G21" s="10"/>
    </row>
    <row r="22" spans="1:8" x14ac:dyDescent="0.25">
      <c r="A22" s="8" t="s">
        <v>17</v>
      </c>
      <c r="B22" s="6">
        <f>MAX(E5:E15)</f>
        <v>66.75</v>
      </c>
    </row>
    <row r="23" spans="1:8" x14ac:dyDescent="0.25">
      <c r="A23" s="9" t="s">
        <v>18</v>
      </c>
      <c r="B23" s="6">
        <f>MIN(E5:E15)</f>
        <v>7.5</v>
      </c>
    </row>
    <row r="24" spans="1:8" x14ac:dyDescent="0.25">
      <c r="D24" s="3"/>
      <c r="E24" s="3"/>
      <c r="F24" s="3"/>
      <c r="G24" s="3"/>
      <c r="H24" s="3"/>
    </row>
    <row r="25" spans="1:8" x14ac:dyDescent="0.25">
      <c r="D25" s="1"/>
      <c r="E25" s="2"/>
      <c r="F25" s="1"/>
      <c r="G25" s="1"/>
      <c r="H25" s="6"/>
    </row>
    <row r="26" spans="1:8" x14ac:dyDescent="0.25">
      <c r="D26" s="1"/>
      <c r="E26" s="2"/>
      <c r="F26" s="1"/>
      <c r="G26" s="1"/>
      <c r="H26" s="6"/>
    </row>
    <row r="27" spans="1:8" x14ac:dyDescent="0.25">
      <c r="D27" s="1"/>
      <c r="E27" s="2"/>
      <c r="F27" s="1"/>
      <c r="G27" s="1"/>
      <c r="H27" s="6"/>
    </row>
    <row r="28" spans="1:8" x14ac:dyDescent="0.25">
      <c r="D28" s="1"/>
      <c r="E28" s="2"/>
      <c r="F28" s="1"/>
      <c r="G28" s="1"/>
      <c r="H28" s="6"/>
    </row>
    <row r="29" spans="1:8" x14ac:dyDescent="0.25">
      <c r="D29" s="1"/>
      <c r="E29" s="2"/>
      <c r="F29" s="1"/>
      <c r="G29" s="1"/>
      <c r="H29" s="6"/>
    </row>
    <row r="30" spans="1:8" x14ac:dyDescent="0.25">
      <c r="D30" s="1"/>
      <c r="E30" s="2"/>
      <c r="F30" s="1"/>
      <c r="G30" s="1"/>
      <c r="H30" s="6"/>
    </row>
    <row r="31" spans="1:8" x14ac:dyDescent="0.25">
      <c r="D31" s="1"/>
      <c r="E31" s="2"/>
      <c r="F31" s="1"/>
      <c r="G31" s="1"/>
      <c r="H31" s="6"/>
    </row>
    <row r="32" spans="1:8" x14ac:dyDescent="0.25">
      <c r="D32" s="1"/>
      <c r="E32" s="2"/>
      <c r="F32" s="1"/>
      <c r="G32" s="1"/>
      <c r="H32" s="6"/>
    </row>
    <row r="33" spans="4:8" x14ac:dyDescent="0.25">
      <c r="D33" s="1"/>
      <c r="E33" s="2"/>
      <c r="F33" s="1"/>
      <c r="G33" s="1"/>
      <c r="H33" s="6"/>
    </row>
    <row r="34" spans="4:8" x14ac:dyDescent="0.25">
      <c r="D34" s="1"/>
      <c r="E34" s="2"/>
      <c r="F34" s="1"/>
      <c r="G34" s="1"/>
      <c r="H34" s="6"/>
    </row>
    <row r="35" spans="4:8" x14ac:dyDescent="0.25">
      <c r="D35" s="1"/>
      <c r="E35" s="2"/>
      <c r="F35" s="1"/>
      <c r="G35" s="1"/>
      <c r="H35" s="6"/>
    </row>
    <row r="39" spans="4:8" x14ac:dyDescent="0.25">
      <c r="D39" s="1"/>
      <c r="E39" s="4"/>
    </row>
    <row r="40" spans="4:8" x14ac:dyDescent="0.25">
      <c r="E40" s="5"/>
    </row>
  </sheetData>
  <mergeCells count="2">
    <mergeCell ref="A1:D1"/>
    <mergeCell ref="D21:G21"/>
  </mergeCells>
  <conditionalFormatting sqref="D4:D15">
    <cfRule type="cellIs" dxfId="5" priority="9" operator="greaterThan">
      <formula>30</formula>
    </cfRule>
  </conditionalFormatting>
  <conditionalFormatting sqref="B4:B15">
    <cfRule type="cellIs" dxfId="4" priority="8" operator="equal">
      <formula>43140</formula>
    </cfRule>
    <cfRule type="cellIs" dxfId="3" priority="5" operator="equal">
      <formula>43140</formula>
    </cfRule>
  </conditionalFormatting>
  <conditionalFormatting sqref="G24:G35">
    <cfRule type="cellIs" dxfId="2" priority="4" operator="greaterThan">
      <formula>30</formula>
    </cfRule>
  </conditionalFormatting>
  <conditionalFormatting sqref="E24:E35">
    <cfRule type="cellIs" dxfId="1" priority="2" operator="equal">
      <formula>43140</formula>
    </cfRule>
    <cfRule type="cellIs" dxfId="0" priority="3" operator="equal">
      <formula>43140</formula>
    </cfRule>
  </conditionalFormatting>
  <conditionalFormatting sqref="E5:E15">
    <cfRule type="colorScale" priority="1">
      <colorScale>
        <cfvo type="min"/>
        <cfvo type="max"/>
        <color theme="5" tint="0.39997558519241921"/>
        <color rgb="FF00B0F0"/>
      </colorScale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Commons</dc:creator>
  <cp:lastModifiedBy>Desk1</cp:lastModifiedBy>
  <dcterms:created xsi:type="dcterms:W3CDTF">2018-03-02T17:03:18Z</dcterms:created>
  <dcterms:modified xsi:type="dcterms:W3CDTF">2018-03-02T22:55:58Z</dcterms:modified>
</cp:coreProperties>
</file>